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16083_Tancitaro\A_TEC\"/>
    </mc:Choice>
  </mc:AlternateContent>
  <xr:revisionPtr revIDLastSave="0" documentId="13_ncr:1_{3A95C2AB-9717-47F1-A7C5-C438C3E2AB9F}" xr6:coauthVersionLast="47" xr6:coauthVersionMax="47" xr10:uidLastSave="{00000000-0000-0000-0000-000000000000}"/>
  <bookViews>
    <workbookView xWindow="-113" yWindow="-113" windowWidth="24267" windowHeight="13148" xr2:uid="{A41EF2AA-6F34-4C73-9945-C01228DD2911}"/>
  </bookViews>
  <sheets>
    <sheet name="Clima" sheetId="1" r:id="rId1"/>
    <sheet name="HUMEDA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7" i="1"/>
  <c r="E9" i="1"/>
  <c r="E2" i="1"/>
  <c r="F11" i="1"/>
  <c r="E11" i="1" l="1"/>
  <c r="L3" i="1" l="1"/>
  <c r="L4" i="1"/>
  <c r="L6" i="1"/>
  <c r="L7" i="1"/>
  <c r="L8" i="1"/>
  <c r="L9" i="1"/>
  <c r="L10" i="1"/>
  <c r="L5" i="1"/>
  <c r="L2" i="1"/>
  <c r="L11" i="1" l="1"/>
</calcChain>
</file>

<file path=xl/sharedStrings.xml><?xml version="1.0" encoding="utf-8"?>
<sst xmlns="http://schemas.openxmlformats.org/spreadsheetml/2006/main" count="85" uniqueCount="58">
  <si>
    <t>FID</t>
  </si>
  <si>
    <t>Shape *</t>
  </si>
  <si>
    <t>OBJECTID</t>
  </si>
  <si>
    <t>PERIMETER</t>
  </si>
  <si>
    <t>FINAL2_</t>
  </si>
  <si>
    <t>FINAL2_ID</t>
  </si>
  <si>
    <t>CONT_FIN_</t>
  </si>
  <si>
    <t>CONT_FIN_I</t>
  </si>
  <si>
    <t>FC</t>
  </si>
  <si>
    <t>TIPO_N</t>
  </si>
  <si>
    <t>Shape_Leng</t>
  </si>
  <si>
    <t>Shape_Area</t>
  </si>
  <si>
    <t>Polygon</t>
  </si>
  <si>
    <t>Aw0(w)</t>
  </si>
  <si>
    <t>Cálido subhúmedo</t>
  </si>
  <si>
    <t>C(w2)(w)</t>
  </si>
  <si>
    <t>Templado subhúmedo</t>
  </si>
  <si>
    <t>(A)C(w1)(w)</t>
  </si>
  <si>
    <t>(A)C(w2)(w)</t>
  </si>
  <si>
    <t>C(m)(w)</t>
  </si>
  <si>
    <t>Templado húmedo</t>
  </si>
  <si>
    <t>C(E)(m)(w)</t>
  </si>
  <si>
    <t>Frío</t>
  </si>
  <si>
    <t>BS1(h')w(w)</t>
  </si>
  <si>
    <t>Semiseco muy cálido</t>
  </si>
  <si>
    <t>A(C)w0(w)</t>
  </si>
  <si>
    <t>Semicálido subhúmedo</t>
  </si>
  <si>
    <t>NUM</t>
  </si>
  <si>
    <t>AREA KM2</t>
  </si>
  <si>
    <t>AREA</t>
  </si>
  <si>
    <t>CONT_HUM_</t>
  </si>
  <si>
    <t>CONT_HUM_I</t>
  </si>
  <si>
    <t>HUMEDAD</t>
  </si>
  <si>
    <t>MESES</t>
  </si>
  <si>
    <t>8 meses</t>
  </si>
  <si>
    <t>J-E</t>
  </si>
  <si>
    <t>7 meses</t>
  </si>
  <si>
    <t>J-D</t>
  </si>
  <si>
    <t>6 meses</t>
  </si>
  <si>
    <t>J-N</t>
  </si>
  <si>
    <t>9 meses</t>
  </si>
  <si>
    <t>J-F</t>
  </si>
  <si>
    <t>5 meses</t>
  </si>
  <si>
    <t>J-O</t>
  </si>
  <si>
    <t>10 meses</t>
  </si>
  <si>
    <t>J-M</t>
  </si>
  <si>
    <t>11 meses</t>
  </si>
  <si>
    <t>J-A</t>
  </si>
  <si>
    <t>12 meses</t>
  </si>
  <si>
    <t>J- M*</t>
  </si>
  <si>
    <t>Tipo de clima</t>
  </si>
  <si>
    <t>clave de clima</t>
  </si>
  <si>
    <t>Área ha</t>
  </si>
  <si>
    <t>Núm</t>
  </si>
  <si>
    <t>Porcentaje</t>
  </si>
  <si>
    <t xml:space="preserve">Fuente </t>
  </si>
  <si>
    <t>Total</t>
  </si>
  <si>
    <r>
      <rPr>
        <sz val="8"/>
        <rFont val="Calibri"/>
        <family val="2"/>
        <scheme val="minor"/>
      </rPr>
      <t>INEGI 2023</t>
    </r>
    <r>
      <rPr>
        <u/>
        <sz val="8"/>
        <color theme="10"/>
        <rFont val="Calibri"/>
        <family val="2"/>
        <scheme val="minor"/>
      </rPr>
      <t xml:space="preserve"> https://www.inegi.org.mx/contenidos/productos/prod_serv/contenidos/espanol/bvinegi/productos/historicos/1329/702825231781/702825231781_1.pdf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</si>
</sst>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lbertus MT Pro Light"/>
      <family val="2"/>
    </font>
    <font>
      <b/>
      <sz val="11"/>
      <color theme="0"/>
      <name val="Albertus MT Pro Light"/>
      <family val="2"/>
    </font>
    <font>
      <sz val="11"/>
      <color rgb="FFFF0000"/>
      <name val="Albertus MT Pro Light"/>
      <family val="2"/>
    </font>
    <font>
      <sz val="8"/>
      <color theme="1"/>
      <name val="Albertus MT Pro Light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Albertus MT Pr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/>
      <top/>
      <bottom style="medium">
        <color rgb="FF92D05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2" fontId="2" fillId="2" borderId="0" xfId="0" applyNumberFormat="1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4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4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horizontal="left" vertical="center" indent="2"/>
    </xf>
    <xf numFmtId="3" fontId="2" fillId="2" borderId="10" xfId="0" applyNumberFormat="1" applyFont="1" applyFill="1" applyBorder="1" applyAlignment="1">
      <alignment horizontal="left" vertical="center" indent="2"/>
    </xf>
    <xf numFmtId="0" fontId="2" fillId="2" borderId="10" xfId="0" applyFont="1" applyFill="1" applyBorder="1" applyAlignment="1">
      <alignment horizontal="left" vertical="center" indent="2"/>
    </xf>
    <xf numFmtId="2" fontId="2" fillId="2" borderId="10" xfId="0" applyNumberFormat="1" applyFont="1" applyFill="1" applyBorder="1" applyAlignment="1">
      <alignment horizontal="left" vertical="center" indent="2"/>
    </xf>
    <xf numFmtId="0" fontId="2" fillId="2" borderId="11" xfId="0" applyFont="1" applyFill="1" applyBorder="1" applyAlignment="1">
      <alignment horizontal="left" vertical="center" indent="2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6" fillId="2" borderId="2" xfId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contenidos/productos/prod_serv/contenidos/espanol/bvinegi/productos/historicos/1329/702825231781/702825231781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1938-B030-4628-ABCA-260C66E7A59A}">
  <dimension ref="A1:R15"/>
  <sheetViews>
    <sheetView tabSelected="1" topLeftCell="C1" workbookViewId="0">
      <selection activeCell="C1" sqref="C1"/>
    </sheetView>
  </sheetViews>
  <sheetFormatPr baseColWidth="10" defaultColWidth="11.44140625" defaultRowHeight="14.4" x14ac:dyDescent="0.25"/>
  <cols>
    <col min="1" max="2" width="0" style="10" hidden="1" customWidth="1"/>
    <col min="3" max="3" width="6.109375" style="11" bestFit="1" customWidth="1"/>
    <col min="4" max="4" width="11.44140625" style="10" hidden="1" customWidth="1"/>
    <col min="5" max="5" width="14.21875" style="10" bestFit="1" customWidth="1"/>
    <col min="6" max="6" width="21.109375" style="10" hidden="1" customWidth="1"/>
    <col min="7" max="7" width="14.109375" style="10" hidden="1" customWidth="1"/>
    <col min="8" max="11" width="11.44140625" style="10" hidden="1" customWidth="1"/>
    <col min="12" max="12" width="18.44140625" style="10" bestFit="1" customWidth="1"/>
    <col min="13" max="13" width="18.5546875" style="10" bestFit="1" customWidth="1"/>
    <col min="14" max="15" width="11.44140625" style="10" hidden="1" customWidth="1"/>
    <col min="16" max="16" width="28" style="10" customWidth="1"/>
    <col min="17" max="18" width="18.44140625" style="10" hidden="1" customWidth="1"/>
    <col min="19" max="16384" width="11.44140625" style="10"/>
  </cols>
  <sheetData>
    <row r="1" spans="1:18" s="2" customFormat="1" ht="20.05" customHeight="1" x14ac:dyDescent="0.3">
      <c r="A1" s="2" t="s">
        <v>0</v>
      </c>
      <c r="B1" s="2" t="s">
        <v>1</v>
      </c>
      <c r="C1" s="14" t="s">
        <v>53</v>
      </c>
      <c r="D1" s="15" t="s">
        <v>2</v>
      </c>
      <c r="E1" s="16" t="s">
        <v>52</v>
      </c>
      <c r="F1" s="16" t="s">
        <v>28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54</v>
      </c>
      <c r="M1" s="16" t="s">
        <v>51</v>
      </c>
      <c r="N1" s="16" t="s">
        <v>8</v>
      </c>
      <c r="O1" s="16" t="s">
        <v>9</v>
      </c>
      <c r="P1" s="17" t="s">
        <v>50</v>
      </c>
      <c r="Q1" s="3" t="s">
        <v>10</v>
      </c>
      <c r="R1" s="3" t="s">
        <v>11</v>
      </c>
    </row>
    <row r="2" spans="1:18" s="2" customFormat="1" ht="20.05" customHeight="1" x14ac:dyDescent="0.3">
      <c r="A2" s="2">
        <v>0</v>
      </c>
      <c r="B2" s="2" t="s">
        <v>12</v>
      </c>
      <c r="C2" s="18">
        <v>1</v>
      </c>
      <c r="D2" s="5">
        <v>1147</v>
      </c>
      <c r="E2" s="6">
        <f>F2/1000000</f>
        <v>49672.12</v>
      </c>
      <c r="F2" s="7">
        <v>49672120000</v>
      </c>
      <c r="G2" s="8">
        <v>6519816</v>
      </c>
      <c r="H2" s="8">
        <v>1148</v>
      </c>
      <c r="I2" s="8">
        <v>1147</v>
      </c>
      <c r="J2" s="8">
        <v>1148</v>
      </c>
      <c r="K2" s="8">
        <v>123</v>
      </c>
      <c r="L2" s="9">
        <f>(E2*100)/$E$11</f>
        <v>69.526918792857217</v>
      </c>
      <c r="M2" s="8" t="s">
        <v>13</v>
      </c>
      <c r="N2" s="8">
        <v>22012</v>
      </c>
      <c r="O2" s="8">
        <v>12</v>
      </c>
      <c r="P2" s="19" t="s">
        <v>14</v>
      </c>
      <c r="Q2" s="3">
        <v>86990.324827999997</v>
      </c>
      <c r="R2" s="3">
        <v>8803.2985069999995</v>
      </c>
    </row>
    <row r="3" spans="1:18" s="2" customFormat="1" ht="20.05" customHeight="1" x14ac:dyDescent="0.3">
      <c r="A3" s="2">
        <v>1</v>
      </c>
      <c r="B3" s="2" t="s">
        <v>12</v>
      </c>
      <c r="C3" s="18">
        <v>2</v>
      </c>
      <c r="D3" s="5">
        <v>1205</v>
      </c>
      <c r="E3" s="6">
        <v>7627.65</v>
      </c>
      <c r="F3" s="7">
        <v>7536991000</v>
      </c>
      <c r="G3" s="8">
        <v>929402.4</v>
      </c>
      <c r="H3" s="8">
        <v>1206</v>
      </c>
      <c r="I3" s="8">
        <v>1205</v>
      </c>
      <c r="J3" s="8">
        <v>1206</v>
      </c>
      <c r="K3" s="8">
        <v>9</v>
      </c>
      <c r="L3" s="9">
        <f t="shared" ref="L3:L10" si="0">(E3*100)/$E$11</f>
        <v>10.676552603962492</v>
      </c>
      <c r="M3" s="8" t="s">
        <v>15</v>
      </c>
      <c r="N3" s="8">
        <v>22047</v>
      </c>
      <c r="O3" s="8">
        <v>32</v>
      </c>
      <c r="P3" s="19" t="s">
        <v>16</v>
      </c>
      <c r="Q3" s="3">
        <v>84864.349484000006</v>
      </c>
      <c r="R3" s="3">
        <v>11704.279098999999</v>
      </c>
    </row>
    <row r="4" spans="1:18" s="2" customFormat="1" ht="20.05" customHeight="1" x14ac:dyDescent="0.3">
      <c r="A4" s="2">
        <v>2</v>
      </c>
      <c r="B4" s="2" t="s">
        <v>12</v>
      </c>
      <c r="C4" s="18">
        <v>3</v>
      </c>
      <c r="D4" s="5">
        <v>1206</v>
      </c>
      <c r="E4" s="6">
        <f t="shared" ref="E4:E9" si="1">F4/1000000</f>
        <v>3634.857</v>
      </c>
      <c r="F4" s="7">
        <v>3634857000</v>
      </c>
      <c r="G4" s="8">
        <v>893762.4</v>
      </c>
      <c r="H4" s="8">
        <v>1207</v>
      </c>
      <c r="I4" s="8">
        <v>1206</v>
      </c>
      <c r="J4" s="8">
        <v>1207</v>
      </c>
      <c r="K4" s="8">
        <v>8</v>
      </c>
      <c r="L4" s="9">
        <f t="shared" si="0"/>
        <v>5.0877717210911992</v>
      </c>
      <c r="M4" s="8" t="s">
        <v>17</v>
      </c>
      <c r="N4" s="8">
        <v>22036</v>
      </c>
      <c r="O4" s="8">
        <v>32</v>
      </c>
      <c r="P4" s="19" t="s">
        <v>16</v>
      </c>
      <c r="Q4" s="3">
        <v>86788.679573000001</v>
      </c>
      <c r="R4" s="3">
        <v>27798.791627999999</v>
      </c>
    </row>
    <row r="5" spans="1:18" s="2" customFormat="1" ht="20.05" customHeight="1" x14ac:dyDescent="0.3">
      <c r="A5" s="2">
        <v>3</v>
      </c>
      <c r="B5" s="2" t="s">
        <v>12</v>
      </c>
      <c r="C5" s="18">
        <v>4</v>
      </c>
      <c r="D5" s="5">
        <v>1238</v>
      </c>
      <c r="E5" s="6">
        <f t="shared" si="1"/>
        <v>146.63630000000001</v>
      </c>
      <c r="F5" s="7">
        <v>146636300</v>
      </c>
      <c r="G5" s="8">
        <v>65621.48</v>
      </c>
      <c r="H5" s="8">
        <v>1239</v>
      </c>
      <c r="I5" s="8">
        <v>1238</v>
      </c>
      <c r="J5" s="8">
        <v>1239</v>
      </c>
      <c r="K5" s="8">
        <v>22</v>
      </c>
      <c r="L5" s="9">
        <f t="shared" si="0"/>
        <v>0.2052493455520934</v>
      </c>
      <c r="M5" s="8" t="s">
        <v>18</v>
      </c>
      <c r="N5" s="8">
        <v>22033</v>
      </c>
      <c r="O5" s="8">
        <v>32</v>
      </c>
      <c r="P5" s="19" t="s">
        <v>16</v>
      </c>
      <c r="Q5" s="3">
        <v>17107.510806999999</v>
      </c>
      <c r="R5" s="3">
        <v>902.74814200000003</v>
      </c>
    </row>
    <row r="6" spans="1:18" s="2" customFormat="1" ht="20.05" customHeight="1" x14ac:dyDescent="0.3">
      <c r="A6" s="2">
        <v>4</v>
      </c>
      <c r="B6" s="2" t="s">
        <v>12</v>
      </c>
      <c r="C6" s="18">
        <v>5</v>
      </c>
      <c r="D6" s="5">
        <v>1256</v>
      </c>
      <c r="E6" s="6">
        <v>894.39</v>
      </c>
      <c r="F6" s="7">
        <v>484385900</v>
      </c>
      <c r="G6" s="8">
        <v>161428.79999999999</v>
      </c>
      <c r="H6" s="8">
        <v>1257</v>
      </c>
      <c r="I6" s="8">
        <v>1256</v>
      </c>
      <c r="J6" s="8">
        <v>1257</v>
      </c>
      <c r="K6" s="8">
        <v>31</v>
      </c>
      <c r="L6" s="9">
        <f t="shared" si="0"/>
        <v>1.251893031727729</v>
      </c>
      <c r="M6" s="8" t="s">
        <v>19</v>
      </c>
      <c r="N6" s="8">
        <v>22046</v>
      </c>
      <c r="O6" s="8">
        <v>31</v>
      </c>
      <c r="P6" s="19" t="s">
        <v>20</v>
      </c>
      <c r="Q6" s="3">
        <v>70136.164627000006</v>
      </c>
      <c r="R6" s="3">
        <v>6881.8670499999998</v>
      </c>
    </row>
    <row r="7" spans="1:18" s="2" customFormat="1" ht="20.05" customHeight="1" x14ac:dyDescent="0.3">
      <c r="A7" s="2">
        <v>5</v>
      </c>
      <c r="B7" s="2" t="s">
        <v>12</v>
      </c>
      <c r="C7" s="18">
        <v>6</v>
      </c>
      <c r="D7" s="5">
        <v>1260</v>
      </c>
      <c r="E7" s="6">
        <f t="shared" si="1"/>
        <v>845.18560000000002</v>
      </c>
      <c r="F7" s="7">
        <v>845185600</v>
      </c>
      <c r="G7" s="8">
        <v>411649.3</v>
      </c>
      <c r="H7" s="8">
        <v>1261</v>
      </c>
      <c r="I7" s="8">
        <v>1260</v>
      </c>
      <c r="J7" s="8">
        <v>1261</v>
      </c>
      <c r="K7" s="8">
        <v>120</v>
      </c>
      <c r="L7" s="9">
        <f t="shared" si="0"/>
        <v>1.1830207886454676</v>
      </c>
      <c r="M7" s="8" t="s">
        <v>18</v>
      </c>
      <c r="N7" s="8">
        <v>22033</v>
      </c>
      <c r="O7" s="8">
        <v>32</v>
      </c>
      <c r="P7" s="19" t="s">
        <v>16</v>
      </c>
      <c r="Q7" s="3">
        <v>12299.421103999999</v>
      </c>
      <c r="R7" s="3">
        <v>842.20038899999997</v>
      </c>
    </row>
    <row r="8" spans="1:18" s="2" customFormat="1" ht="20.05" customHeight="1" x14ac:dyDescent="0.3">
      <c r="A8" s="2">
        <v>6</v>
      </c>
      <c r="B8" s="2" t="s">
        <v>12</v>
      </c>
      <c r="C8" s="18">
        <v>7</v>
      </c>
      <c r="D8" s="5">
        <v>1271</v>
      </c>
      <c r="E8" s="6">
        <v>106.26</v>
      </c>
      <c r="F8" s="7">
        <v>56263600</v>
      </c>
      <c r="G8" s="8">
        <v>29589.71</v>
      </c>
      <c r="H8" s="8">
        <v>1272</v>
      </c>
      <c r="I8" s="8">
        <v>1271</v>
      </c>
      <c r="J8" s="8">
        <v>1272</v>
      </c>
      <c r="K8" s="8">
        <v>35</v>
      </c>
      <c r="L8" s="9">
        <f t="shared" si="0"/>
        <v>0.14873394553985228</v>
      </c>
      <c r="M8" s="8" t="s">
        <v>21</v>
      </c>
      <c r="N8" s="8">
        <v>22062</v>
      </c>
      <c r="O8" s="8">
        <v>70</v>
      </c>
      <c r="P8" s="19" t="s">
        <v>22</v>
      </c>
      <c r="Q8" s="3">
        <v>30792.906443</v>
      </c>
      <c r="R8" s="3">
        <v>5085.3965619999999</v>
      </c>
    </row>
    <row r="9" spans="1:18" s="2" customFormat="1" ht="20.05" customHeight="1" x14ac:dyDescent="0.3">
      <c r="A9" s="2">
        <v>7</v>
      </c>
      <c r="B9" s="2" t="s">
        <v>12</v>
      </c>
      <c r="C9" s="18">
        <v>8</v>
      </c>
      <c r="D9" s="5">
        <v>1286</v>
      </c>
      <c r="E9" s="6">
        <f t="shared" si="1"/>
        <v>8169.7860000000001</v>
      </c>
      <c r="F9" s="7">
        <v>8169786000</v>
      </c>
      <c r="G9" s="8">
        <v>1198181</v>
      </c>
      <c r="H9" s="8">
        <v>1287</v>
      </c>
      <c r="I9" s="8">
        <v>1286</v>
      </c>
      <c r="J9" s="8">
        <v>1287</v>
      </c>
      <c r="K9" s="8">
        <v>143</v>
      </c>
      <c r="L9" s="9">
        <f t="shared" si="0"/>
        <v>11.435389666819571</v>
      </c>
      <c r="M9" s="8" t="s">
        <v>23</v>
      </c>
      <c r="N9" s="8">
        <v>22075</v>
      </c>
      <c r="O9" s="8">
        <v>51</v>
      </c>
      <c r="P9" s="19" t="s">
        <v>24</v>
      </c>
      <c r="Q9" s="3">
        <v>5453.5539179999996</v>
      </c>
      <c r="R9" s="3">
        <v>107.15528500000001</v>
      </c>
    </row>
    <row r="10" spans="1:18" s="2" customFormat="1" ht="20.05" customHeight="1" x14ac:dyDescent="0.3">
      <c r="A10" s="2">
        <v>8</v>
      </c>
      <c r="B10" s="2" t="s">
        <v>12</v>
      </c>
      <c r="C10" s="26">
        <v>9</v>
      </c>
      <c r="D10" s="27">
        <v>1293</v>
      </c>
      <c r="E10" s="28">
        <v>346.12</v>
      </c>
      <c r="F10" s="29">
        <v>126121300</v>
      </c>
      <c r="G10" s="30">
        <v>84297.95</v>
      </c>
      <c r="H10" s="30">
        <v>1294</v>
      </c>
      <c r="I10" s="30">
        <v>1293</v>
      </c>
      <c r="J10" s="30">
        <v>1294</v>
      </c>
      <c r="K10" s="30">
        <v>45</v>
      </c>
      <c r="L10" s="31">
        <f t="shared" si="0"/>
        <v>0.48447010380438238</v>
      </c>
      <c r="M10" s="30" t="s">
        <v>25</v>
      </c>
      <c r="N10" s="30">
        <v>22026</v>
      </c>
      <c r="O10" s="30">
        <v>22</v>
      </c>
      <c r="P10" s="32" t="s">
        <v>26</v>
      </c>
      <c r="Q10" s="3">
        <v>83035.889746000001</v>
      </c>
      <c r="R10" s="3">
        <v>8901.2496480000009</v>
      </c>
    </row>
    <row r="11" spans="1:18" ht="15.05" thickBot="1" x14ac:dyDescent="0.3">
      <c r="C11" s="20" t="s">
        <v>56</v>
      </c>
      <c r="D11" s="21"/>
      <c r="E11" s="22">
        <f>SUM(E2:E10)</f>
        <v>71443.0049</v>
      </c>
      <c r="F11" s="23">
        <f>SUM(F2:F10)</f>
        <v>70672346700</v>
      </c>
      <c r="G11" s="21"/>
      <c r="H11" s="21"/>
      <c r="I11" s="21"/>
      <c r="J11" s="21"/>
      <c r="K11" s="21"/>
      <c r="L11" s="24">
        <f>SUM(L2:L10)</f>
        <v>100</v>
      </c>
      <c r="M11" s="21"/>
      <c r="N11" s="21"/>
      <c r="O11" s="21"/>
      <c r="P11" s="25"/>
    </row>
    <row r="12" spans="1:18" s="33" customFormat="1" ht="35.700000000000003" customHeight="1" x14ac:dyDescent="0.2">
      <c r="C12" s="34" t="s">
        <v>55</v>
      </c>
      <c r="D12" s="35"/>
      <c r="E12" s="36" t="s">
        <v>57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8" ht="15.05" x14ac:dyDescent="0.3">
      <c r="E13" s="1"/>
    </row>
    <row r="14" spans="1:18" x14ac:dyDescent="0.25">
      <c r="M14" s="12"/>
    </row>
    <row r="15" spans="1:18" x14ac:dyDescent="0.25">
      <c r="E15" s="13"/>
    </row>
  </sheetData>
  <mergeCells count="1">
    <mergeCell ref="E12:P12"/>
  </mergeCells>
  <hyperlinks>
    <hyperlink ref="E12" r:id="rId1" display="https://www.inegi.org.mx/contenidos/productos/prod_serv/contenidos/espanol/bvinegi/productos/historicos/1329/702825231781/702825231781_1.pdf" xr:uid="{95E344CA-D4B2-4644-B6A8-BECCE794FA1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0C25-B164-448E-B407-456BEED89C3C}">
  <dimension ref="A1:M9"/>
  <sheetViews>
    <sheetView workbookViewId="0">
      <selection activeCell="J15" sqref="J15"/>
    </sheetView>
  </sheetViews>
  <sheetFormatPr baseColWidth="10" defaultColWidth="11.44140625" defaultRowHeight="14.4" x14ac:dyDescent="0.3"/>
  <cols>
    <col min="1" max="1" width="4.44140625" style="37" bestFit="1" customWidth="1"/>
    <col min="2" max="2" width="8.44140625" style="37" bestFit="1" customWidth="1"/>
    <col min="3" max="3" width="6.109375" style="37" bestFit="1" customWidth="1"/>
    <col min="4" max="4" width="11.44140625" style="37" hidden="1" customWidth="1"/>
    <col min="5" max="5" width="13.5546875" style="37" hidden="1" customWidth="1"/>
    <col min="6" max="6" width="13.109375" style="37" hidden="1" customWidth="1"/>
    <col min="7" max="7" width="13.6640625" style="37" hidden="1" customWidth="1"/>
    <col min="8" max="8" width="14.109375" style="37" hidden="1" customWidth="1"/>
    <col min="9" max="9" width="14.33203125" style="37" customWidth="1"/>
    <col min="10" max="10" width="11.109375" style="37" customWidth="1"/>
    <col min="11" max="11" width="7.109375" style="37" bestFit="1" customWidth="1"/>
    <col min="12" max="13" width="13.6640625" style="37" bestFit="1" customWidth="1"/>
    <col min="14" max="16384" width="11.44140625" style="37"/>
  </cols>
  <sheetData>
    <row r="1" spans="1:13" x14ac:dyDescent="0.3">
      <c r="A1" s="38" t="s">
        <v>0</v>
      </c>
      <c r="B1" s="38" t="s">
        <v>1</v>
      </c>
      <c r="C1" s="14" t="s">
        <v>27</v>
      </c>
      <c r="D1" s="15" t="s">
        <v>2</v>
      </c>
      <c r="E1" s="15" t="s">
        <v>29</v>
      </c>
      <c r="F1" s="15" t="s">
        <v>3</v>
      </c>
      <c r="G1" s="15" t="s">
        <v>30</v>
      </c>
      <c r="H1" s="15" t="s">
        <v>31</v>
      </c>
      <c r="I1" s="44" t="s">
        <v>32</v>
      </c>
      <c r="J1" s="39" t="s">
        <v>33</v>
      </c>
      <c r="K1" s="38" t="s">
        <v>8</v>
      </c>
      <c r="L1" s="38" t="s">
        <v>10</v>
      </c>
      <c r="M1" s="38" t="s">
        <v>11</v>
      </c>
    </row>
    <row r="2" spans="1:13" x14ac:dyDescent="0.3">
      <c r="A2" s="4">
        <v>0</v>
      </c>
      <c r="B2" s="4" t="s">
        <v>12</v>
      </c>
      <c r="C2" s="18">
        <v>1</v>
      </c>
      <c r="D2" s="4">
        <v>317</v>
      </c>
      <c r="E2" s="4">
        <v>48174780000</v>
      </c>
      <c r="F2" s="4">
        <v>8494511</v>
      </c>
      <c r="G2" s="4">
        <v>318</v>
      </c>
      <c r="H2" s="4">
        <v>317</v>
      </c>
      <c r="I2" s="45" t="s">
        <v>34</v>
      </c>
      <c r="J2" s="40" t="s">
        <v>35</v>
      </c>
      <c r="K2" s="4">
        <v>30588</v>
      </c>
      <c r="L2" s="4">
        <v>81212.060924000005</v>
      </c>
      <c r="M2" s="4">
        <v>183947875.97799999</v>
      </c>
    </row>
    <row r="3" spans="1:13" x14ac:dyDescent="0.3">
      <c r="A3" s="4">
        <v>1</v>
      </c>
      <c r="B3" s="4" t="s">
        <v>12</v>
      </c>
      <c r="C3" s="18">
        <v>2</v>
      </c>
      <c r="D3" s="4">
        <v>383</v>
      </c>
      <c r="E3" s="4">
        <v>51339460000</v>
      </c>
      <c r="F3" s="4">
        <v>11660590</v>
      </c>
      <c r="G3" s="4">
        <v>384</v>
      </c>
      <c r="H3" s="4">
        <v>383</v>
      </c>
      <c r="I3" s="45" t="s">
        <v>36</v>
      </c>
      <c r="J3" s="40" t="s">
        <v>37</v>
      </c>
      <c r="K3" s="4">
        <v>30587</v>
      </c>
      <c r="L3" s="4">
        <v>92101.933153999998</v>
      </c>
      <c r="M3" s="4">
        <v>182147359.23100001</v>
      </c>
    </row>
    <row r="4" spans="1:13" x14ac:dyDescent="0.3">
      <c r="A4" s="4">
        <v>2</v>
      </c>
      <c r="B4" s="4" t="s">
        <v>12</v>
      </c>
      <c r="C4" s="18">
        <v>3</v>
      </c>
      <c r="D4" s="4">
        <v>397</v>
      </c>
      <c r="E4" s="4">
        <v>78813680000</v>
      </c>
      <c r="F4" s="4">
        <v>15306610</v>
      </c>
      <c r="G4" s="4">
        <v>398</v>
      </c>
      <c r="H4" s="4">
        <v>397</v>
      </c>
      <c r="I4" s="45" t="s">
        <v>38</v>
      </c>
      <c r="J4" s="40" t="s">
        <v>39</v>
      </c>
      <c r="K4" s="4">
        <v>30586</v>
      </c>
      <c r="L4" s="4">
        <v>103197.913468</v>
      </c>
      <c r="M4" s="4">
        <v>97216270.504800007</v>
      </c>
    </row>
    <row r="5" spans="1:13" x14ac:dyDescent="0.3">
      <c r="A5" s="4">
        <v>3</v>
      </c>
      <c r="B5" s="4" t="s">
        <v>12</v>
      </c>
      <c r="C5" s="18">
        <v>4</v>
      </c>
      <c r="D5" s="4">
        <v>465</v>
      </c>
      <c r="E5" s="4">
        <v>8886448000</v>
      </c>
      <c r="F5" s="4">
        <v>896673.9</v>
      </c>
      <c r="G5" s="4">
        <v>466</v>
      </c>
      <c r="H5" s="4">
        <v>465</v>
      </c>
      <c r="I5" s="45" t="s">
        <v>40</v>
      </c>
      <c r="J5" s="40" t="s">
        <v>41</v>
      </c>
      <c r="K5" s="4">
        <v>30589</v>
      </c>
      <c r="L5" s="4">
        <v>89023.614635000005</v>
      </c>
      <c r="M5" s="4">
        <v>124580548.47499999</v>
      </c>
    </row>
    <row r="6" spans="1:13" x14ac:dyDescent="0.3">
      <c r="A6" s="4">
        <v>4</v>
      </c>
      <c r="B6" s="4" t="s">
        <v>12</v>
      </c>
      <c r="C6" s="18">
        <v>5</v>
      </c>
      <c r="D6" s="4">
        <v>466</v>
      </c>
      <c r="E6" s="4">
        <v>33411000000</v>
      </c>
      <c r="F6" s="4">
        <v>6240784</v>
      </c>
      <c r="G6" s="4">
        <v>467</v>
      </c>
      <c r="H6" s="4">
        <v>466</v>
      </c>
      <c r="I6" s="45" t="s">
        <v>42</v>
      </c>
      <c r="J6" s="40" t="s">
        <v>43</v>
      </c>
      <c r="K6" s="4">
        <v>30585</v>
      </c>
      <c r="L6" s="4">
        <v>32803.746017999998</v>
      </c>
      <c r="M6" s="4">
        <v>20524931.4826</v>
      </c>
    </row>
    <row r="7" spans="1:13" x14ac:dyDescent="0.3">
      <c r="A7" s="4">
        <v>5</v>
      </c>
      <c r="B7" s="4" t="s">
        <v>12</v>
      </c>
      <c r="C7" s="18">
        <v>6</v>
      </c>
      <c r="D7" s="4">
        <v>508</v>
      </c>
      <c r="E7" s="4">
        <v>86687700</v>
      </c>
      <c r="F7" s="4">
        <v>72236.13</v>
      </c>
      <c r="G7" s="4">
        <v>509</v>
      </c>
      <c r="H7" s="4">
        <v>508</v>
      </c>
      <c r="I7" s="45" t="s">
        <v>44</v>
      </c>
      <c r="J7" s="40" t="s">
        <v>45</v>
      </c>
      <c r="K7" s="4">
        <v>30591</v>
      </c>
      <c r="L7" s="4">
        <v>59141.156363000002</v>
      </c>
      <c r="M7" s="4">
        <v>50311377.357600003</v>
      </c>
    </row>
    <row r="8" spans="1:13" x14ac:dyDescent="0.3">
      <c r="A8" s="4">
        <v>6</v>
      </c>
      <c r="B8" s="4" t="s">
        <v>12</v>
      </c>
      <c r="C8" s="18">
        <v>7</v>
      </c>
      <c r="D8" s="4">
        <v>513</v>
      </c>
      <c r="E8" s="4">
        <v>52126140</v>
      </c>
      <c r="F8" s="4">
        <v>39555.47</v>
      </c>
      <c r="G8" s="4">
        <v>514</v>
      </c>
      <c r="H8" s="4">
        <v>513</v>
      </c>
      <c r="I8" s="45" t="s">
        <v>46</v>
      </c>
      <c r="J8" s="40" t="s">
        <v>47</v>
      </c>
      <c r="K8" s="4">
        <v>30592</v>
      </c>
      <c r="L8" s="4">
        <v>41609.203594999999</v>
      </c>
      <c r="M8" s="4">
        <v>42497854.405400001</v>
      </c>
    </row>
    <row r="9" spans="1:13" ht="15.05" thickBot="1" x14ac:dyDescent="0.35">
      <c r="A9" s="4">
        <v>7</v>
      </c>
      <c r="B9" s="4" t="s">
        <v>12</v>
      </c>
      <c r="C9" s="41">
        <v>8</v>
      </c>
      <c r="D9" s="42">
        <v>518</v>
      </c>
      <c r="E9" s="42">
        <v>9044602</v>
      </c>
      <c r="F9" s="42">
        <v>11049.59</v>
      </c>
      <c r="G9" s="42">
        <v>519</v>
      </c>
      <c r="H9" s="42">
        <v>518</v>
      </c>
      <c r="I9" s="46" t="s">
        <v>48</v>
      </c>
      <c r="J9" s="43" t="s">
        <v>49</v>
      </c>
      <c r="K9" s="4">
        <v>30593</v>
      </c>
      <c r="L9" s="4">
        <v>11049.091854</v>
      </c>
      <c r="M9" s="4">
        <v>9043645.6652199998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Clima</vt:lpstr>
      <vt:lpstr>HUMEDAD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2023-04-10T22:04:30Z</dcterms:created>
  <dcterms:modified xsi:type="dcterms:W3CDTF">2023-10-29T00:49:27Z</dcterms:modified>
</cp:coreProperties>
</file>